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Прил. № 8" sheetId="1" r:id="rId1"/>
  </sheets>
  <definedNames/>
  <calcPr fullCalcOnLoad="1"/>
</workbook>
</file>

<file path=xl/sharedStrings.xml><?xml version="1.0" encoding="utf-8"?>
<sst xmlns="http://schemas.openxmlformats.org/spreadsheetml/2006/main" count="111" uniqueCount="103">
  <si>
    <t>раздела</t>
  </si>
  <si>
    <t>0100</t>
  </si>
  <si>
    <t>0500</t>
  </si>
  <si>
    <t>0800</t>
  </si>
  <si>
    <t>1000</t>
  </si>
  <si>
    <t>Код</t>
  </si>
  <si>
    <t>0801</t>
  </si>
  <si>
    <t>0104</t>
  </si>
  <si>
    <t>0400</t>
  </si>
  <si>
    <t>0408</t>
  </si>
  <si>
    <t>0502</t>
  </si>
  <si>
    <t xml:space="preserve">           Национальная экономика</t>
  </si>
  <si>
    <t xml:space="preserve">          Общегосударственные вопросы</t>
  </si>
  <si>
    <t xml:space="preserve">           Жилищно-коммунальное хозяйство</t>
  </si>
  <si>
    <t xml:space="preserve">                 Наименование раздела и подраздела</t>
  </si>
  <si>
    <t>муниципального образования "Винницкое сельское поселение</t>
  </si>
  <si>
    <t>Подпорожского муниципального района Ленинградской области</t>
  </si>
  <si>
    <t>1003</t>
  </si>
  <si>
    <t xml:space="preserve">          Национальная оборона</t>
  </si>
  <si>
    <t>дела</t>
  </si>
  <si>
    <t>подраз-</t>
  </si>
  <si>
    <t>Сумма</t>
  </si>
  <si>
    <t xml:space="preserve">всего </t>
  </si>
  <si>
    <t>т.р.</t>
  </si>
  <si>
    <t xml:space="preserve">Национальная безопасность и правоохранительная </t>
  </si>
  <si>
    <t xml:space="preserve">                                     деятельность</t>
  </si>
  <si>
    <t>0310</t>
  </si>
  <si>
    <t xml:space="preserve">    0501</t>
  </si>
  <si>
    <t>1001</t>
  </si>
  <si>
    <t xml:space="preserve">             Социальная политика</t>
  </si>
  <si>
    <t xml:space="preserve">   0300</t>
  </si>
  <si>
    <t xml:space="preserve">   0200</t>
  </si>
  <si>
    <t>0203</t>
  </si>
  <si>
    <t>0503</t>
  </si>
  <si>
    <t>Физическая культура и спорт</t>
  </si>
  <si>
    <t xml:space="preserve">     </t>
  </si>
  <si>
    <t>0412</t>
  </si>
  <si>
    <t>Обеспечение проведения выборов и референдумов</t>
  </si>
  <si>
    <t>0107</t>
  </si>
  <si>
    <t>0113</t>
  </si>
  <si>
    <t xml:space="preserve">   высших исполнительных органов государственной власти </t>
  </si>
  <si>
    <t>субьектов Российской Федерации, местных администраций</t>
  </si>
  <si>
    <t>Другие общегосударственные вопросы</t>
  </si>
  <si>
    <t xml:space="preserve">           Культура и кинематография</t>
  </si>
  <si>
    <t xml:space="preserve">   1100</t>
  </si>
  <si>
    <t xml:space="preserve">   1101</t>
  </si>
  <si>
    <t>МО "Винницкое сельское поселение"</t>
  </si>
  <si>
    <t>Ослуживание государственного и муниципального долга</t>
  </si>
  <si>
    <t>1300</t>
  </si>
  <si>
    <t>10,0</t>
  </si>
  <si>
    <t>Обслуживание внутреннего государственного и муниципаль-</t>
  </si>
  <si>
    <t>ного долга</t>
  </si>
  <si>
    <t>1301</t>
  </si>
  <si>
    <t>0409</t>
  </si>
  <si>
    <t>Итого расходов</t>
  </si>
  <si>
    <t xml:space="preserve">                                                                                      решением  Совета депутатов</t>
  </si>
  <si>
    <t xml:space="preserve"> классификации расходов</t>
  </si>
  <si>
    <t>0103</t>
  </si>
  <si>
    <t>Функционирование законодательных (представитель-</t>
  </si>
  <si>
    <t>ных) органов государственной власти и представитель-</t>
  </si>
  <si>
    <t>ных органов муниципальных образований</t>
  </si>
  <si>
    <t xml:space="preserve">Утверждено </t>
  </si>
  <si>
    <t xml:space="preserve">Распределение бюджетных ассигнований по разделам и подразделам </t>
  </si>
  <si>
    <t xml:space="preserve"> Функционирование Правительства Российской Федерации,  </t>
  </si>
  <si>
    <t>Мобилизационная и вневойсковая подготовка</t>
  </si>
  <si>
    <t>Обеспечение пожарной безопасности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</si>
  <si>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</si>
  <si>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</si>
  <si>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</si>
  <si>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</si>
  <si>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</si>
  <si>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</si>
  <si>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</si>
  <si>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</si>
  <si>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</si>
  <si>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</si>
  <si>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 xml:space="preserve">Защита населения и территорий от последствий чрезвычайных ситуаций природного и техногенного характера, гражданская оборона </t>
  </si>
  <si>
    <t>0309</t>
  </si>
  <si>
    <t>300</t>
  </si>
  <si>
    <t>23,0</t>
  </si>
  <si>
    <t>1794,2</t>
  </si>
  <si>
    <t xml:space="preserve">                                                                                                               Приложение № 7</t>
  </si>
  <si>
    <t xml:space="preserve">Обслуживание государственного и муниципального долга </t>
  </si>
  <si>
    <t>Обслуживание государственного внутреннего и муниципального долга</t>
  </si>
  <si>
    <t>80,0</t>
  </si>
  <si>
    <t>на 2017 год</t>
  </si>
  <si>
    <t>6568,3</t>
  </si>
  <si>
    <t>31,0</t>
  </si>
  <si>
    <t>Другие вопросы в области национальной безопасности и правоохранительной деятельности</t>
  </si>
  <si>
    <t>0314</t>
  </si>
  <si>
    <t>1,0</t>
  </si>
  <si>
    <t>63,0</t>
  </si>
  <si>
    <t>261,2</t>
  </si>
  <si>
    <t>65,0</t>
  </si>
  <si>
    <t>846,0</t>
  </si>
  <si>
    <t>233,7</t>
  </si>
  <si>
    <t>2300,0</t>
  </si>
  <si>
    <t>319,6</t>
  </si>
  <si>
    <t>4748,0</t>
  </si>
  <si>
    <t>6437,9</t>
  </si>
  <si>
    <t>4928,9</t>
  </si>
  <si>
    <t>33625,0</t>
  </si>
  <si>
    <t xml:space="preserve">                                                                                                        от 16 марта 2017 года №124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</si>
</sst>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11"/>
      <name val="Arial Cyr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color indexed="6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 shrinkToFit="1"/>
    </xf>
    <xf numFmtId="164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6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62.125" style="0" customWidth="1"/>
    <col min="2" max="2" width="9.875" style="0" customWidth="1"/>
    <col min="3" max="3" width="9.75390625" style="0" customWidth="1"/>
    <col min="4" max="4" width="11.75390625" style="17" customWidth="1"/>
    <col min="5" max="5" width="9.125" style="0" hidden="1" customWidth="1"/>
    <col min="6" max="6" width="9.00390625" style="0" customWidth="1"/>
  </cols>
  <sheetData>
    <row r="1" spans="3:4" ht="12.75">
      <c r="C1" s="29"/>
      <c r="D1" s="29"/>
    </row>
    <row r="2" spans="3:4" ht="12.75">
      <c r="C2" s="36"/>
      <c r="D2" s="36"/>
    </row>
    <row r="3" spans="1:4" ht="12.75">
      <c r="A3" s="36" t="s">
        <v>81</v>
      </c>
      <c r="B3" s="36"/>
      <c r="C3" s="36"/>
      <c r="D3" s="36"/>
    </row>
    <row r="4" spans="1:4" ht="12.75">
      <c r="A4" s="25"/>
      <c r="B4" s="35" t="s">
        <v>61</v>
      </c>
      <c r="C4" s="36"/>
      <c r="D4" s="36"/>
    </row>
    <row r="5" spans="1:4" ht="12.75">
      <c r="A5" s="36" t="s">
        <v>55</v>
      </c>
      <c r="B5" s="36"/>
      <c r="C5" s="36"/>
      <c r="D5" s="36"/>
    </row>
    <row r="6" spans="1:4" ht="12.75">
      <c r="A6" s="26"/>
      <c r="B6" s="26" t="s">
        <v>46</v>
      </c>
      <c r="C6" s="26"/>
      <c r="D6" s="26"/>
    </row>
    <row r="7" spans="1:4" ht="12.75">
      <c r="A7" s="37" t="s">
        <v>102</v>
      </c>
      <c r="B7" s="37"/>
      <c r="C7" s="37"/>
      <c r="D7" s="37"/>
    </row>
    <row r="8" spans="1:4" ht="12.75">
      <c r="A8" s="34"/>
      <c r="B8" s="34"/>
      <c r="C8" s="34"/>
      <c r="D8" s="34"/>
    </row>
    <row r="9" spans="1:4" ht="15">
      <c r="A9" s="38" t="s">
        <v>62</v>
      </c>
      <c r="B9" s="38"/>
      <c r="C9" s="38"/>
      <c r="D9" s="38"/>
    </row>
    <row r="10" spans="1:8" ht="15">
      <c r="A10" s="38" t="s">
        <v>56</v>
      </c>
      <c r="B10" s="38"/>
      <c r="C10" s="38"/>
      <c r="D10" s="38"/>
      <c r="H10" s="3"/>
    </row>
    <row r="11" spans="1:6" ht="15">
      <c r="A11" s="38" t="s">
        <v>15</v>
      </c>
      <c r="B11" s="38"/>
      <c r="C11" s="38"/>
      <c r="D11" s="38"/>
      <c r="E11" s="38"/>
      <c r="F11" s="38"/>
    </row>
    <row r="12" spans="1:6" ht="15">
      <c r="A12" s="38" t="s">
        <v>16</v>
      </c>
      <c r="B12" s="38"/>
      <c r="C12" s="38"/>
      <c r="D12" s="38"/>
      <c r="E12" s="38"/>
      <c r="F12" s="38"/>
    </row>
    <row r="13" spans="1:6" ht="15">
      <c r="A13" s="38" t="s">
        <v>85</v>
      </c>
      <c r="B13" s="38"/>
      <c r="C13" s="38"/>
      <c r="D13" s="38"/>
      <c r="E13" s="38"/>
      <c r="F13" s="38"/>
    </row>
    <row r="14" spans="1:6" ht="15">
      <c r="A14" s="13"/>
      <c r="B14" s="13"/>
      <c r="C14" s="13"/>
      <c r="D14" s="39"/>
      <c r="E14" s="38"/>
      <c r="F14" s="38"/>
    </row>
    <row r="15" spans="1:6" ht="15">
      <c r="A15" s="4" t="s">
        <v>14</v>
      </c>
      <c r="B15" s="5" t="s">
        <v>5</v>
      </c>
      <c r="C15" s="22" t="s">
        <v>5</v>
      </c>
      <c r="D15" s="22" t="s">
        <v>21</v>
      </c>
      <c r="E15" s="13"/>
      <c r="F15" s="22"/>
    </row>
    <row r="16" spans="1:6" ht="15">
      <c r="A16" s="4"/>
      <c r="B16" s="4" t="s">
        <v>0</v>
      </c>
      <c r="C16" s="5" t="s">
        <v>20</v>
      </c>
      <c r="D16" s="20" t="s">
        <v>22</v>
      </c>
      <c r="E16" s="13"/>
      <c r="F16" s="22"/>
    </row>
    <row r="17" spans="1:6" ht="13.5" customHeight="1">
      <c r="A17" s="4"/>
      <c r="B17" s="5"/>
      <c r="C17" s="4" t="s">
        <v>19</v>
      </c>
      <c r="D17" s="12" t="s">
        <v>23</v>
      </c>
      <c r="E17" s="13"/>
      <c r="F17" s="22"/>
    </row>
    <row r="18" spans="1:6" ht="15" hidden="1">
      <c r="A18" s="4"/>
      <c r="B18" s="4"/>
      <c r="C18" s="4"/>
      <c r="D18" s="12"/>
      <c r="E18" s="13"/>
      <c r="F18" s="22"/>
    </row>
    <row r="19" spans="1:6" ht="15">
      <c r="A19" s="4"/>
      <c r="B19" s="4"/>
      <c r="C19" s="4"/>
      <c r="D19" s="19"/>
      <c r="F19" s="22"/>
    </row>
    <row r="20" spans="1:4" ht="0.75" customHeight="1">
      <c r="A20" s="6"/>
      <c r="B20" s="4"/>
      <c r="C20" s="4"/>
      <c r="D20" s="12"/>
    </row>
    <row r="21" spans="1:6" ht="15">
      <c r="A21" s="6" t="s">
        <v>12</v>
      </c>
      <c r="B21" s="7" t="s">
        <v>1</v>
      </c>
      <c r="C21" s="8"/>
      <c r="D21" s="18">
        <f>SUM(D24+D27+D32)</f>
        <v>7093.5</v>
      </c>
      <c r="F21" s="14"/>
    </row>
    <row r="22" spans="1:6" ht="15">
      <c r="A22" s="16" t="s">
        <v>58</v>
      </c>
      <c r="B22" s="7"/>
      <c r="C22" s="8"/>
      <c r="D22" s="18"/>
      <c r="F22" s="14"/>
    </row>
    <row r="23" spans="1:6" ht="15">
      <c r="A23" s="16" t="s">
        <v>59</v>
      </c>
      <c r="B23" s="7"/>
      <c r="C23" s="8"/>
      <c r="D23" s="18"/>
      <c r="F23" s="14"/>
    </row>
    <row r="24" spans="1:6" ht="15">
      <c r="A24" s="16" t="s">
        <v>60</v>
      </c>
      <c r="B24" s="23"/>
      <c r="C24" s="23" t="s">
        <v>57</v>
      </c>
      <c r="D24" s="20" t="s">
        <v>79</v>
      </c>
      <c r="F24" s="14"/>
    </row>
    <row r="25" spans="1:6" ht="14.25" customHeight="1">
      <c r="A25" s="4" t="s">
        <v>63</v>
      </c>
      <c r="B25" s="8"/>
      <c r="C25" s="10"/>
      <c r="D25" s="12"/>
      <c r="E25" s="2"/>
      <c r="F25" s="16"/>
    </row>
    <row r="26" spans="1:6" ht="14.25">
      <c r="A26" s="4" t="s">
        <v>40</v>
      </c>
      <c r="B26" s="8"/>
      <c r="C26" s="10"/>
      <c r="D26" s="12"/>
      <c r="F26" s="16"/>
    </row>
    <row r="27" spans="1:6" ht="14.25">
      <c r="A27" s="4" t="s">
        <v>41</v>
      </c>
      <c r="B27" s="8"/>
      <c r="C27" s="10" t="s">
        <v>7</v>
      </c>
      <c r="D27" s="12" t="s">
        <v>86</v>
      </c>
      <c r="F27" s="16"/>
    </row>
    <row r="28" spans="1:6" ht="0.75" customHeight="1">
      <c r="A28" s="4" t="s">
        <v>37</v>
      </c>
      <c r="B28" s="8"/>
      <c r="C28" s="10" t="s">
        <v>38</v>
      </c>
      <c r="D28" s="12" t="s">
        <v>78</v>
      </c>
      <c r="F28" s="16"/>
    </row>
    <row r="29" spans="1:6" ht="0.75" customHeight="1">
      <c r="A29" s="4"/>
      <c r="B29" s="8"/>
      <c r="C29" s="10"/>
      <c r="D29" s="12"/>
      <c r="F29" s="16"/>
    </row>
    <row r="30" spans="1:6" ht="0.75" customHeight="1">
      <c r="A30" s="4"/>
      <c r="B30" s="8"/>
      <c r="C30" s="10"/>
      <c r="D30" s="12"/>
      <c r="F30" s="16"/>
    </row>
    <row r="31" spans="1:6" ht="0.75" customHeight="1">
      <c r="A31" s="4"/>
      <c r="B31" s="8"/>
      <c r="C31" s="10"/>
      <c r="D31" s="12"/>
      <c r="F31" s="16"/>
    </row>
    <row r="32" spans="1:6" ht="13.5" customHeight="1">
      <c r="A32" s="4" t="s">
        <v>42</v>
      </c>
      <c r="B32" s="8"/>
      <c r="C32" s="10" t="s">
        <v>39</v>
      </c>
      <c r="D32" s="31">
        <v>502.2</v>
      </c>
      <c r="F32" s="16"/>
    </row>
    <row r="33" spans="1:6" ht="14.25" hidden="1">
      <c r="A33" s="4"/>
      <c r="B33" s="8"/>
      <c r="C33" s="10"/>
      <c r="D33" s="12"/>
      <c r="F33" s="16"/>
    </row>
    <row r="34" spans="1:6" ht="15">
      <c r="A34" s="14" t="s">
        <v>18</v>
      </c>
      <c r="B34" s="21" t="s">
        <v>31</v>
      </c>
      <c r="C34" s="10"/>
      <c r="D34" s="19">
        <f>SUM(D35+0)</f>
        <v>233.7</v>
      </c>
      <c r="F34" s="14"/>
    </row>
    <row r="35" spans="1:6" ht="13.5" customHeight="1">
      <c r="A35" s="16" t="s">
        <v>64</v>
      </c>
      <c r="B35" s="14"/>
      <c r="C35" s="10" t="s">
        <v>32</v>
      </c>
      <c r="D35" s="20" t="s">
        <v>95</v>
      </c>
      <c r="F35" s="16"/>
    </row>
    <row r="36" spans="1:6" ht="15" hidden="1">
      <c r="A36" s="14"/>
      <c r="B36" s="14"/>
      <c r="C36" s="10"/>
      <c r="D36" s="20"/>
      <c r="F36" s="16"/>
    </row>
    <row r="37" spans="1:6" ht="15">
      <c r="A37" s="14" t="s">
        <v>24</v>
      </c>
      <c r="B37" s="14"/>
      <c r="C37" s="10"/>
      <c r="D37" s="20"/>
      <c r="F37" s="16"/>
    </row>
    <row r="38" spans="1:6" ht="15">
      <c r="A38" s="27" t="s">
        <v>25</v>
      </c>
      <c r="B38" s="21" t="s">
        <v>30</v>
      </c>
      <c r="C38" s="10"/>
      <c r="D38" s="19" t="s">
        <v>91</v>
      </c>
      <c r="F38" s="16"/>
    </row>
    <row r="39" spans="1:6" ht="43.5">
      <c r="A39" s="28" t="s">
        <v>76</v>
      </c>
      <c r="B39" s="21"/>
      <c r="C39" s="10" t="s">
        <v>77</v>
      </c>
      <c r="D39" s="20" t="s">
        <v>87</v>
      </c>
      <c r="F39" s="16"/>
    </row>
    <row r="40" spans="1:6" ht="14.25" customHeight="1">
      <c r="A40" s="16" t="s">
        <v>65</v>
      </c>
      <c r="B40" s="21"/>
      <c r="C40" s="10" t="s">
        <v>26</v>
      </c>
      <c r="D40" s="12" t="s">
        <v>87</v>
      </c>
      <c r="F40" s="16"/>
    </row>
    <row r="41" spans="1:6" ht="30.75" customHeight="1">
      <c r="A41" s="30" t="s">
        <v>88</v>
      </c>
      <c r="B41" s="21"/>
      <c r="C41" s="10" t="s">
        <v>89</v>
      </c>
      <c r="D41" s="12" t="s">
        <v>90</v>
      </c>
      <c r="F41" s="16"/>
    </row>
    <row r="42" spans="1:6" ht="15">
      <c r="A42" s="6" t="s">
        <v>11</v>
      </c>
      <c r="B42" s="7" t="s">
        <v>8</v>
      </c>
      <c r="C42" s="10"/>
      <c r="D42" s="32">
        <f>SUM(D44+D45+D43)</f>
        <v>7128</v>
      </c>
      <c r="F42" s="14"/>
    </row>
    <row r="43" spans="1:6" ht="15">
      <c r="A43" s="16" t="s">
        <v>66</v>
      </c>
      <c r="B43" s="7"/>
      <c r="C43" s="10" t="s">
        <v>9</v>
      </c>
      <c r="D43" s="20" t="s">
        <v>96</v>
      </c>
      <c r="F43" s="16"/>
    </row>
    <row r="44" spans="1:6" ht="15">
      <c r="A44" s="24" t="s">
        <v>67</v>
      </c>
      <c r="B44" s="7"/>
      <c r="C44" s="10" t="s">
        <v>53</v>
      </c>
      <c r="D44" s="20" t="s">
        <v>98</v>
      </c>
      <c r="F44" s="16"/>
    </row>
    <row r="45" spans="1:6" s="2" customFormat="1" ht="13.5" customHeight="1">
      <c r="A45" s="28" t="s">
        <v>68</v>
      </c>
      <c r="B45" s="10"/>
      <c r="C45" s="10" t="s">
        <v>36</v>
      </c>
      <c r="D45" s="12" t="s">
        <v>84</v>
      </c>
      <c r="F45" s="16"/>
    </row>
    <row r="46" spans="1:6" s="2" customFormat="1" ht="14.25" hidden="1">
      <c r="A46" s="11"/>
      <c r="B46" s="10"/>
      <c r="C46" s="10"/>
      <c r="D46" s="12"/>
      <c r="F46" s="16"/>
    </row>
    <row r="47" spans="1:6" ht="15">
      <c r="A47" s="6" t="s">
        <v>13</v>
      </c>
      <c r="B47" s="7" t="s">
        <v>2</v>
      </c>
      <c r="C47" s="8"/>
      <c r="D47" s="32">
        <f>SUM(D49+D50+D48)</f>
        <v>39399.9</v>
      </c>
      <c r="F47" s="16"/>
    </row>
    <row r="48" spans="1:6" ht="15">
      <c r="A48" s="16" t="s">
        <v>69</v>
      </c>
      <c r="B48" s="7"/>
      <c r="C48" s="8" t="s">
        <v>27</v>
      </c>
      <c r="D48" s="20" t="s">
        <v>101</v>
      </c>
      <c r="F48" s="16"/>
    </row>
    <row r="49" spans="1:6" ht="14.25">
      <c r="A49" s="4" t="s">
        <v>70</v>
      </c>
      <c r="B49" s="8"/>
      <c r="C49" s="10" t="s">
        <v>10</v>
      </c>
      <c r="D49" s="12" t="s">
        <v>94</v>
      </c>
      <c r="F49" s="16"/>
    </row>
    <row r="50" spans="1:6" ht="14.25">
      <c r="A50" s="4" t="s">
        <v>71</v>
      </c>
      <c r="B50" s="8"/>
      <c r="C50" s="10" t="s">
        <v>33</v>
      </c>
      <c r="D50" s="12" t="s">
        <v>100</v>
      </c>
      <c r="F50" s="16" t="s">
        <v>35</v>
      </c>
    </row>
    <row r="51" spans="1:6" ht="14.25" hidden="1">
      <c r="A51" s="4"/>
      <c r="B51" s="8"/>
      <c r="C51" s="10"/>
      <c r="D51" s="12"/>
      <c r="F51" s="16"/>
    </row>
    <row r="52" spans="1:6" ht="15">
      <c r="A52" s="6" t="s">
        <v>43</v>
      </c>
      <c r="B52" s="7" t="s">
        <v>3</v>
      </c>
      <c r="C52" s="7"/>
      <c r="D52" s="18">
        <f>SUM(0+D53)</f>
        <v>6437.9</v>
      </c>
      <c r="F52" s="16"/>
    </row>
    <row r="53" spans="1:6" ht="14.25">
      <c r="A53" s="4" t="s">
        <v>72</v>
      </c>
      <c r="B53" s="10"/>
      <c r="C53" s="10" t="s">
        <v>6</v>
      </c>
      <c r="D53" s="12" t="s">
        <v>99</v>
      </c>
      <c r="F53" s="16"/>
    </row>
    <row r="54" spans="1:6" ht="1.5" customHeight="1">
      <c r="A54" s="16"/>
      <c r="B54" s="15"/>
      <c r="C54" s="10"/>
      <c r="D54" s="12" t="s">
        <v>80</v>
      </c>
      <c r="F54" s="16"/>
    </row>
    <row r="55" spans="1:6" ht="15">
      <c r="A55" s="6" t="s">
        <v>29</v>
      </c>
      <c r="B55" s="7" t="s">
        <v>4</v>
      </c>
      <c r="C55" s="7"/>
      <c r="D55" s="18">
        <f>SUM(D57+D56)</f>
        <v>580.8</v>
      </c>
      <c r="F55" s="16"/>
    </row>
    <row r="56" spans="1:6" ht="15">
      <c r="A56" s="16" t="s">
        <v>73</v>
      </c>
      <c r="B56" s="7"/>
      <c r="C56" s="23" t="s">
        <v>28</v>
      </c>
      <c r="D56" s="20" t="s">
        <v>97</v>
      </c>
      <c r="F56" s="16"/>
    </row>
    <row r="57" spans="1:6" ht="14.25">
      <c r="A57" s="4" t="s">
        <v>74</v>
      </c>
      <c r="B57" s="8"/>
      <c r="C57" s="10" t="s">
        <v>17</v>
      </c>
      <c r="D57" s="12" t="s">
        <v>92</v>
      </c>
      <c r="F57" s="16"/>
    </row>
    <row r="58" spans="1:6" ht="0.75" customHeight="1">
      <c r="A58" s="4"/>
      <c r="B58" s="8"/>
      <c r="C58" s="10"/>
      <c r="D58" s="12"/>
      <c r="F58" s="16"/>
    </row>
    <row r="59" spans="1:6" ht="15">
      <c r="A59" s="14" t="s">
        <v>34</v>
      </c>
      <c r="B59" s="21" t="s">
        <v>44</v>
      </c>
      <c r="C59" s="10"/>
      <c r="D59" s="19" t="s">
        <v>93</v>
      </c>
      <c r="F59" s="16"/>
    </row>
    <row r="60" spans="1:6" ht="15">
      <c r="A60" s="16" t="s">
        <v>75</v>
      </c>
      <c r="B60" s="9"/>
      <c r="C60" s="24" t="s">
        <v>45</v>
      </c>
      <c r="D60" s="20" t="s">
        <v>93</v>
      </c>
      <c r="F60" s="16"/>
    </row>
    <row r="61" spans="1:6" ht="0.75" customHeight="1" hidden="1">
      <c r="A61" s="14" t="s">
        <v>47</v>
      </c>
      <c r="B61" s="21" t="s">
        <v>48</v>
      </c>
      <c r="C61" s="24"/>
      <c r="D61" s="19" t="s">
        <v>49</v>
      </c>
      <c r="F61" s="16"/>
    </row>
    <row r="62" spans="1:6" ht="15" hidden="1">
      <c r="A62" s="16" t="s">
        <v>50</v>
      </c>
      <c r="B62" s="9"/>
      <c r="C62" s="24"/>
      <c r="D62" s="20"/>
      <c r="F62" s="16"/>
    </row>
    <row r="63" spans="1:6" ht="15" hidden="1">
      <c r="A63" s="16" t="s">
        <v>51</v>
      </c>
      <c r="B63" s="9"/>
      <c r="C63" s="24" t="s">
        <v>52</v>
      </c>
      <c r="D63" s="20" t="s">
        <v>49</v>
      </c>
      <c r="F63" s="16"/>
    </row>
    <row r="64" spans="1:6" ht="15">
      <c r="A64" s="14" t="s">
        <v>82</v>
      </c>
      <c r="B64" s="7" t="s">
        <v>48</v>
      </c>
      <c r="C64" s="24"/>
      <c r="D64" s="20" t="s">
        <v>49</v>
      </c>
      <c r="F64" s="16"/>
    </row>
    <row r="65" spans="1:6" ht="31.5">
      <c r="A65" s="33" t="s">
        <v>83</v>
      </c>
      <c r="B65" s="9"/>
      <c r="C65" s="24" t="s">
        <v>52</v>
      </c>
      <c r="D65" s="20" t="s">
        <v>49</v>
      </c>
      <c r="F65" s="16"/>
    </row>
    <row r="66" spans="1:6" ht="15">
      <c r="A66" s="6" t="s">
        <v>54</v>
      </c>
      <c r="B66" s="9"/>
      <c r="C66" s="9"/>
      <c r="D66" s="32">
        <f>SUM(D21+D34+D38+D42+D47+D52+D55+D59+D64)</f>
        <v>61011.80000000001</v>
      </c>
      <c r="F66" s="16"/>
    </row>
    <row r="67" spans="1:6" ht="14.25">
      <c r="A67" s="4"/>
      <c r="B67" s="8"/>
      <c r="C67" s="8"/>
      <c r="D67" s="12"/>
      <c r="F67" s="16"/>
    </row>
    <row r="68" spans="1:6" ht="14.25">
      <c r="A68" s="4"/>
      <c r="B68" s="8"/>
      <c r="C68" s="8"/>
      <c r="D68" s="12"/>
      <c r="F68" s="16"/>
    </row>
    <row r="69" spans="1:6" ht="15">
      <c r="A69" s="6"/>
      <c r="B69" s="9"/>
      <c r="C69" s="9"/>
      <c r="D69" s="18"/>
      <c r="F69" s="16"/>
    </row>
    <row r="70" spans="2:6" ht="14.25">
      <c r="B70" s="1"/>
      <c r="C70" s="1"/>
      <c r="F70" s="16"/>
    </row>
    <row r="71" spans="2:6" ht="14.25">
      <c r="B71" s="1"/>
      <c r="C71" s="1"/>
      <c r="F71" s="16"/>
    </row>
    <row r="72" spans="2:6" ht="14.25">
      <c r="B72" s="1"/>
      <c r="C72" s="1"/>
      <c r="F72" s="16"/>
    </row>
    <row r="73" ht="14.25">
      <c r="F73" s="16"/>
    </row>
    <row r="74" ht="14.25">
      <c r="F74" s="16"/>
    </row>
    <row r="75" ht="14.25">
      <c r="F75" s="16"/>
    </row>
    <row r="76" ht="14.25">
      <c r="F76" s="16"/>
    </row>
    <row r="77" ht="14.25">
      <c r="F77" s="16"/>
    </row>
    <row r="78" ht="14.25">
      <c r="F78" s="16"/>
    </row>
    <row r="79" ht="14.25">
      <c r="F79" s="16"/>
    </row>
    <row r="80" ht="14.25">
      <c r="F80" s="16"/>
    </row>
    <row r="81" ht="14.25">
      <c r="F81" s="16"/>
    </row>
    <row r="82" ht="14.25">
      <c r="F82" s="16"/>
    </row>
    <row r="83" ht="14.25">
      <c r="F83" s="16"/>
    </row>
    <row r="84" ht="14.25">
      <c r="F84" s="16"/>
    </row>
    <row r="85" ht="14.25">
      <c r="F85" s="16"/>
    </row>
    <row r="86" ht="14.25">
      <c r="F86" s="16"/>
    </row>
  </sheetData>
  <sheetProtection/>
  <mergeCells count="12">
    <mergeCell ref="A9:D9"/>
    <mergeCell ref="D14:F14"/>
    <mergeCell ref="A12:F12"/>
    <mergeCell ref="A13:F13"/>
    <mergeCell ref="A11:F11"/>
    <mergeCell ref="A10:D10"/>
    <mergeCell ref="A8:D8"/>
    <mergeCell ref="B4:D4"/>
    <mergeCell ref="C2:D2"/>
    <mergeCell ref="A3:D3"/>
    <mergeCell ref="A5:D5"/>
    <mergeCell ref="A7:D7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Kom_fin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</cp:lastModifiedBy>
  <cp:lastPrinted>2016-10-28T05:56:15Z</cp:lastPrinted>
  <dcterms:created xsi:type="dcterms:W3CDTF">2002-02-01T08:59:39Z</dcterms:created>
  <dcterms:modified xsi:type="dcterms:W3CDTF">2018-03-05T06:02:52Z</dcterms:modified>
  <cp:category/>
  <cp:version/>
  <cp:contentType/>
  <cp:contentStatus/>
</cp:coreProperties>
</file>